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12525" activeTab="0"/>
  </bookViews>
  <sheets>
    <sheet name="2011" sheetId="1" r:id="rId1"/>
  </sheets>
  <definedNames>
    <definedName name="_xlnm.Print_Area" localSheetId="0">'2011'!$A$1:$F$48</definedName>
  </definedNames>
  <calcPr fullCalcOnLoad="1"/>
</workbook>
</file>

<file path=xl/sharedStrings.xml><?xml version="1.0" encoding="utf-8"?>
<sst xmlns="http://schemas.openxmlformats.org/spreadsheetml/2006/main" count="99" uniqueCount="59">
  <si>
    <t>Üretim türü</t>
  </si>
  <si>
    <t xml:space="preserve">Makine </t>
  </si>
  <si>
    <t>Ölçü</t>
  </si>
  <si>
    <t>adedi</t>
  </si>
  <si>
    <t>Gerçekleşen</t>
  </si>
  <si>
    <t>Program</t>
  </si>
  <si>
    <t>BASKI ATELYESİ</t>
  </si>
  <si>
    <t>Elektronik dizgi</t>
  </si>
  <si>
    <t>cm2</t>
  </si>
  <si>
    <t>Ofset kalıbı</t>
  </si>
  <si>
    <t>Adet</t>
  </si>
  <si>
    <t>Baskı Makinaları</t>
  </si>
  <si>
    <t>T.Ofset</t>
  </si>
  <si>
    <t>"</t>
  </si>
  <si>
    <t>M.Ofset</t>
  </si>
  <si>
    <t>N.Ofset</t>
  </si>
  <si>
    <t>S.Ofset</t>
  </si>
  <si>
    <t>Tabaka ofset toplamı</t>
  </si>
  <si>
    <t>Optiforma</t>
  </si>
  <si>
    <t>Continuous form</t>
  </si>
  <si>
    <t>Dataforma</t>
  </si>
  <si>
    <t>Rotatif toplamı</t>
  </si>
  <si>
    <t>Baskı makinaları toplamı</t>
  </si>
  <si>
    <t>Zarf imal makinası</t>
  </si>
  <si>
    <t>Baskı atelyesi toplam çalışma saati</t>
  </si>
  <si>
    <t>saat</t>
  </si>
  <si>
    <t>CİLT ATELYESİ</t>
  </si>
  <si>
    <t>Föy</t>
  </si>
  <si>
    <t>-</t>
  </si>
  <si>
    <t>Bin Adet</t>
  </si>
  <si>
    <t>Blok</t>
  </si>
  <si>
    <t>Koçan</t>
  </si>
  <si>
    <t>Defter</t>
  </si>
  <si>
    <t>Karne</t>
  </si>
  <si>
    <t>Sürekli form</t>
  </si>
  <si>
    <t>Cilt atelyesi toplam çalışma saati</t>
  </si>
  <si>
    <t>Saat</t>
  </si>
  <si>
    <t>KLASÖR ATELYESİ</t>
  </si>
  <si>
    <t>Klasör üretim toplamı</t>
  </si>
  <si>
    <t>Klasör atelyesi toplam çalışma saati</t>
  </si>
  <si>
    <t>Klasör imal makinası</t>
  </si>
  <si>
    <t>Taslak ve kaplama makinası</t>
  </si>
  <si>
    <t>Etiket makinası</t>
  </si>
  <si>
    <t>PVC Cep kaynaklama mak.</t>
  </si>
  <si>
    <t>Metal bant çakma mak.</t>
  </si>
  <si>
    <t>TOPLU İĞNE VE ATAŞ ATELYESİ</t>
  </si>
  <si>
    <t xml:space="preserve">Toplu iğne </t>
  </si>
  <si>
    <t>Kg</t>
  </si>
  <si>
    <t>Ataş</t>
  </si>
  <si>
    <t>T.iğne ve ataş atelyesi toplam çalışma saati</t>
  </si>
  <si>
    <t>(70x100 cm)</t>
  </si>
  <si>
    <t xml:space="preserve">BASIM İŞLETME MÜDÜRLÜĞÜ ÜRETİM BİLGİLERİ TABLOSU </t>
  </si>
  <si>
    <t>EK-1</t>
  </si>
  <si>
    <r>
      <t xml:space="preserve">B.Ofset </t>
    </r>
    <r>
      <rPr>
        <b/>
        <sz val="12"/>
        <rFont val="Times New Roman"/>
        <family val="1"/>
      </rPr>
      <t>(İhraç edilecek)</t>
    </r>
  </si>
  <si>
    <t>Mekanizmalı Dar klasör</t>
  </si>
  <si>
    <t>Mekanizmalı geniş klasör</t>
  </si>
  <si>
    <t>Bağlı Klasör (Karton)</t>
  </si>
  <si>
    <t>Bağlı Klasör (PVC kaplamalı)</t>
  </si>
  <si>
    <r>
      <t xml:space="preserve"> NOT :</t>
    </r>
    <r>
      <rPr>
        <sz val="10"/>
        <rFont val="Arial Tur"/>
        <family val="0"/>
      </rPr>
      <t xml:space="preserve"> Ataş ve Toplu İğne Atelyesi Genel Müdürlük siparişlerine göre çalışmaktadır.</t>
    </r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</si>
</sst>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_-* #,##0.00_-;\-* #,##0.00_-;_-* &quot;-&quot;??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&quot;£&quot;* #,##0_-;\-&quot;£&quot;* #,##0_-;_-&quot;£&quot;* &quot;-&quot;_-;_-@_-"/>
  </numFmts>
  <fonts count="54">
    <font>
      <sz val="10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Tu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Tur"/>
      <family val="0"/>
    </font>
    <font>
      <b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0"/>
      <color rgb="FF0070C0"/>
      <name val="Arial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8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0" fillId="34" borderId="12" xfId="0" applyFill="1" applyBorder="1" applyAlignment="1">
      <alignment/>
    </xf>
    <xf numFmtId="0" fontId="1" fillId="34" borderId="11" xfId="0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3" fontId="50" fillId="6" borderId="12" xfId="0" applyNumberFormat="1" applyFont="1" applyFill="1" applyBorder="1" applyAlignment="1">
      <alignment/>
    </xf>
    <xf numFmtId="3" fontId="51" fillId="6" borderId="15" xfId="0" applyNumberFormat="1" applyFont="1" applyFill="1" applyBorder="1" applyAlignment="1">
      <alignment vertical="center"/>
    </xf>
    <xf numFmtId="0" fontId="2" fillId="6" borderId="12" xfId="0" applyFont="1" applyFill="1" applyBorder="1" applyAlignment="1">
      <alignment horizontal="center" vertical="center"/>
    </xf>
    <xf numFmtId="3" fontId="51" fillId="6" borderId="12" xfId="0" applyNumberFormat="1" applyFont="1" applyFill="1" applyBorder="1" applyAlignment="1">
      <alignment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3" fontId="50" fillId="6" borderId="15" xfId="0" applyNumberFormat="1" applyFont="1" applyFill="1" applyBorder="1" applyAlignment="1">
      <alignment vertical="center"/>
    </xf>
    <xf numFmtId="0" fontId="1" fillId="6" borderId="15" xfId="0" applyFont="1" applyFill="1" applyBorder="1" applyAlignment="1">
      <alignment horizontal="center" vertical="center"/>
    </xf>
    <xf numFmtId="3" fontId="52" fillId="6" borderId="12" xfId="0" applyNumberFormat="1" applyFont="1" applyFill="1" applyBorder="1" applyAlignment="1">
      <alignment/>
    </xf>
    <xf numFmtId="3" fontId="53" fillId="6" borderId="15" xfId="0" applyNumberFormat="1" applyFont="1" applyFill="1" applyBorder="1" applyAlignment="1">
      <alignment vertical="center"/>
    </xf>
    <xf numFmtId="3" fontId="52" fillId="6" borderId="15" xfId="0" applyNumberFormat="1" applyFont="1" applyFill="1" applyBorder="1" applyAlignment="1">
      <alignment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53" fillId="6" borderId="12" xfId="0" applyFont="1" applyFill="1" applyBorder="1" applyAlignment="1">
      <alignment vertical="center"/>
    </xf>
    <xf numFmtId="0" fontId="1" fillId="6" borderId="12" xfId="0" applyFont="1" applyFill="1" applyBorder="1" applyAlignment="1">
      <alignment vertical="center"/>
    </xf>
    <xf numFmtId="3" fontId="53" fillId="6" borderId="12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A4" sqref="A4:A6"/>
    </sheetView>
  </sheetViews>
  <sheetFormatPr defaultColWidth="9.00390625" defaultRowHeight="12.75"/>
  <cols>
    <col min="1" max="1" width="37.375" style="2" customWidth="1"/>
    <col min="2" max="2" width="9.125" style="2" customWidth="1"/>
    <col min="3" max="3" width="11.75390625" style="2" customWidth="1"/>
    <col min="4" max="4" width="13.875" style="2" customWidth="1"/>
    <col min="5" max="5" width="12.625" style="2" customWidth="1"/>
    <col min="6" max="6" width="15.25390625" style="2" customWidth="1"/>
    <col min="7" max="7" width="9.75390625" style="2" customWidth="1"/>
    <col min="8" max="8" width="10.625" style="2" customWidth="1"/>
    <col min="9" max="16384" width="9.125" style="2" customWidth="1"/>
  </cols>
  <sheetData>
    <row r="1" ht="15.75">
      <c r="F1" s="12" t="s">
        <v>52</v>
      </c>
    </row>
    <row r="2" spans="1:8" ht="15.75">
      <c r="A2" s="53" t="s">
        <v>51</v>
      </c>
      <c r="B2" s="54"/>
      <c r="C2" s="54"/>
      <c r="D2" s="54"/>
      <c r="E2" s="54"/>
      <c r="F2" s="54"/>
      <c r="G2" s="1"/>
      <c r="H2" s="1"/>
    </row>
    <row r="3" spans="1:6" ht="15.75">
      <c r="A3" s="3"/>
      <c r="B3" s="3"/>
      <c r="C3" s="3"/>
      <c r="D3" s="3"/>
      <c r="E3" s="3"/>
      <c r="F3" s="3"/>
    </row>
    <row r="4" spans="1:8" ht="15.75">
      <c r="A4" s="50" t="s">
        <v>0</v>
      </c>
      <c r="B4" s="14" t="s">
        <v>1</v>
      </c>
      <c r="C4" s="50" t="s">
        <v>2</v>
      </c>
      <c r="D4" s="15">
        <v>2010</v>
      </c>
      <c r="E4" s="57">
        <v>2011</v>
      </c>
      <c r="F4" s="58"/>
      <c r="G4" s="45"/>
      <c r="H4" s="46"/>
    </row>
    <row r="5" spans="1:8" ht="12.75" customHeight="1">
      <c r="A5" s="55"/>
      <c r="B5" s="47" t="s">
        <v>3</v>
      </c>
      <c r="C5" s="55"/>
      <c r="D5" s="47" t="s">
        <v>4</v>
      </c>
      <c r="E5" s="50" t="s">
        <v>5</v>
      </c>
      <c r="F5" s="51" t="s">
        <v>4</v>
      </c>
      <c r="G5" s="4"/>
      <c r="H5" s="4"/>
    </row>
    <row r="6" spans="1:9" ht="12.75" customHeight="1">
      <c r="A6" s="56"/>
      <c r="B6" s="48"/>
      <c r="C6" s="56"/>
      <c r="D6" s="49"/>
      <c r="E6" s="48"/>
      <c r="F6" s="52"/>
      <c r="G6" s="5"/>
      <c r="H6" s="5"/>
      <c r="I6" s="6"/>
    </row>
    <row r="7" spans="1:9" ht="15.75">
      <c r="A7" s="21" t="s">
        <v>6</v>
      </c>
      <c r="B7" s="22"/>
      <c r="C7" s="23"/>
      <c r="D7" s="24"/>
      <c r="E7" s="22"/>
      <c r="F7" s="24"/>
      <c r="G7" s="7"/>
      <c r="H7" s="7"/>
      <c r="I7" s="6"/>
    </row>
    <row r="8" spans="1:9" ht="15.75">
      <c r="A8" s="16" t="s">
        <v>7</v>
      </c>
      <c r="B8" s="27">
        <v>3</v>
      </c>
      <c r="C8" s="28" t="s">
        <v>8</v>
      </c>
      <c r="D8" s="29">
        <v>203309</v>
      </c>
      <c r="E8" s="30">
        <v>350000</v>
      </c>
      <c r="F8" s="29">
        <v>153594</v>
      </c>
      <c r="G8" s="8"/>
      <c r="H8" s="8"/>
      <c r="I8" s="6"/>
    </row>
    <row r="9" spans="1:9" ht="15.75">
      <c r="A9" s="16" t="s">
        <v>9</v>
      </c>
      <c r="B9" s="27">
        <v>1</v>
      </c>
      <c r="C9" s="31" t="s">
        <v>10</v>
      </c>
      <c r="D9" s="29">
        <v>1668</v>
      </c>
      <c r="E9" s="32">
        <v>2500</v>
      </c>
      <c r="F9" s="29">
        <v>1439</v>
      </c>
      <c r="G9" s="8"/>
      <c r="H9" s="8"/>
      <c r="I9" s="6"/>
    </row>
    <row r="10" spans="1:9" ht="15.75">
      <c r="A10" s="17" t="s">
        <v>11</v>
      </c>
      <c r="B10" s="31"/>
      <c r="C10" s="33" t="s">
        <v>29</v>
      </c>
      <c r="D10" s="29"/>
      <c r="E10" s="32"/>
      <c r="F10" s="29"/>
      <c r="G10" s="8"/>
      <c r="H10" s="8"/>
      <c r="I10" s="6"/>
    </row>
    <row r="11" spans="1:9" ht="15.75">
      <c r="A11" s="16" t="s">
        <v>12</v>
      </c>
      <c r="B11" s="27">
        <v>1</v>
      </c>
      <c r="C11" s="34" t="s">
        <v>50</v>
      </c>
      <c r="D11" s="29">
        <v>570</v>
      </c>
      <c r="E11" s="30">
        <v>1832</v>
      </c>
      <c r="F11" s="35">
        <v>516</v>
      </c>
      <c r="G11" s="8"/>
      <c r="H11" s="8"/>
      <c r="I11" s="6"/>
    </row>
    <row r="12" spans="1:9" ht="15.75">
      <c r="A12" s="16" t="s">
        <v>14</v>
      </c>
      <c r="B12" s="27">
        <v>1</v>
      </c>
      <c r="C12" s="28" t="s">
        <v>13</v>
      </c>
      <c r="D12" s="29">
        <v>2510</v>
      </c>
      <c r="E12" s="30">
        <v>3664</v>
      </c>
      <c r="F12" s="35">
        <v>2205</v>
      </c>
      <c r="G12" s="8"/>
      <c r="H12" s="8"/>
      <c r="I12" s="6"/>
    </row>
    <row r="13" spans="1:9" ht="15.75">
      <c r="A13" s="16" t="s">
        <v>15</v>
      </c>
      <c r="B13" s="27">
        <v>1</v>
      </c>
      <c r="C13" s="28" t="s">
        <v>13</v>
      </c>
      <c r="D13" s="29">
        <v>3030</v>
      </c>
      <c r="E13" s="30">
        <v>3664</v>
      </c>
      <c r="F13" s="35">
        <v>1637</v>
      </c>
      <c r="G13" s="8"/>
      <c r="H13" s="8"/>
      <c r="I13" s="6"/>
    </row>
    <row r="14" spans="1:9" ht="15.75">
      <c r="A14" s="16" t="s">
        <v>53</v>
      </c>
      <c r="B14" s="27">
        <v>1</v>
      </c>
      <c r="C14" s="28" t="s">
        <v>13</v>
      </c>
      <c r="D14" s="29">
        <v>0</v>
      </c>
      <c r="E14" s="30">
        <v>0</v>
      </c>
      <c r="F14" s="35">
        <v>0</v>
      </c>
      <c r="G14" s="8"/>
      <c r="H14" s="8"/>
      <c r="I14" s="6"/>
    </row>
    <row r="15" spans="1:9" ht="15.75">
      <c r="A15" s="16" t="s">
        <v>16</v>
      </c>
      <c r="B15" s="27">
        <v>2</v>
      </c>
      <c r="C15" s="28" t="s">
        <v>13</v>
      </c>
      <c r="D15" s="29">
        <v>16662</v>
      </c>
      <c r="E15" s="30">
        <v>18320</v>
      </c>
      <c r="F15" s="35">
        <v>10408</v>
      </c>
      <c r="G15" s="8"/>
      <c r="H15" s="8"/>
      <c r="I15" s="6"/>
    </row>
    <row r="16" spans="1:9" ht="15.75">
      <c r="A16" s="18" t="s">
        <v>17</v>
      </c>
      <c r="B16" s="36">
        <v>6</v>
      </c>
      <c r="C16" s="28" t="s">
        <v>13</v>
      </c>
      <c r="D16" s="37">
        <f>SUM(D11:D15)</f>
        <v>22772</v>
      </c>
      <c r="E16" s="38">
        <f>SUM(E11:E15)</f>
        <v>27480</v>
      </c>
      <c r="F16" s="39">
        <f>SUM(F11:F15)</f>
        <v>14766</v>
      </c>
      <c r="G16" s="8"/>
      <c r="H16" s="9"/>
      <c r="I16" s="6"/>
    </row>
    <row r="17" spans="1:9" ht="15.75">
      <c r="A17" s="16" t="s">
        <v>18</v>
      </c>
      <c r="B17" s="27">
        <v>1</v>
      </c>
      <c r="C17" s="28" t="s">
        <v>13</v>
      </c>
      <c r="D17" s="29">
        <v>7071</v>
      </c>
      <c r="E17" s="30">
        <v>7053</v>
      </c>
      <c r="F17" s="35">
        <v>6390</v>
      </c>
      <c r="G17" s="8"/>
      <c r="H17" s="8"/>
      <c r="I17" s="6"/>
    </row>
    <row r="18" spans="1:9" ht="15.75">
      <c r="A18" s="16" t="s">
        <v>19</v>
      </c>
      <c r="B18" s="27">
        <v>4</v>
      </c>
      <c r="C18" s="28" t="s">
        <v>13</v>
      </c>
      <c r="D18" s="29">
        <v>29106</v>
      </c>
      <c r="E18" s="30">
        <v>31364</v>
      </c>
      <c r="F18" s="35">
        <v>21831</v>
      </c>
      <c r="G18" s="8"/>
      <c r="H18" s="8"/>
      <c r="I18" s="6"/>
    </row>
    <row r="19" spans="1:9" ht="15.75">
      <c r="A19" s="16" t="s">
        <v>20</v>
      </c>
      <c r="B19" s="27">
        <v>1</v>
      </c>
      <c r="C19" s="28" t="s">
        <v>13</v>
      </c>
      <c r="D19" s="29">
        <v>12254</v>
      </c>
      <c r="E19" s="30">
        <v>15594</v>
      </c>
      <c r="F19" s="35">
        <v>3717</v>
      </c>
      <c r="G19" s="8"/>
      <c r="H19" s="8"/>
      <c r="I19" s="6"/>
    </row>
    <row r="20" spans="1:9" ht="15.75">
      <c r="A20" s="18" t="s">
        <v>21</v>
      </c>
      <c r="B20" s="36">
        <v>6</v>
      </c>
      <c r="C20" s="28" t="s">
        <v>13</v>
      </c>
      <c r="D20" s="37">
        <f>SUM(D17:D19)</f>
        <v>48431</v>
      </c>
      <c r="E20" s="38">
        <f>SUM(E17:E19)</f>
        <v>54011</v>
      </c>
      <c r="F20" s="37">
        <f>SUM(F17:F19)</f>
        <v>31938</v>
      </c>
      <c r="G20" s="8"/>
      <c r="H20" s="9"/>
      <c r="I20" s="6"/>
    </row>
    <row r="21" spans="1:9" ht="15.75">
      <c r="A21" s="18" t="s">
        <v>22</v>
      </c>
      <c r="B21" s="36">
        <v>12</v>
      </c>
      <c r="C21" s="28" t="s">
        <v>13</v>
      </c>
      <c r="D21" s="37">
        <f>(D16+D20)</f>
        <v>71203</v>
      </c>
      <c r="E21" s="38">
        <f>(E16+E20)</f>
        <v>81491</v>
      </c>
      <c r="F21" s="37">
        <f>(F20+F16)</f>
        <v>46704</v>
      </c>
      <c r="G21" s="8"/>
      <c r="H21" s="9"/>
      <c r="I21" s="6"/>
    </row>
    <row r="22" spans="1:9" ht="15.75">
      <c r="A22" s="18" t="s">
        <v>23</v>
      </c>
      <c r="B22" s="36">
        <v>1</v>
      </c>
      <c r="C22" s="28" t="s">
        <v>10</v>
      </c>
      <c r="D22" s="37">
        <v>35789000</v>
      </c>
      <c r="E22" s="38">
        <v>54960000</v>
      </c>
      <c r="F22" s="37">
        <v>135920000</v>
      </c>
      <c r="G22" s="8"/>
      <c r="H22" s="9"/>
      <c r="I22" s="6"/>
    </row>
    <row r="23" spans="1:9" ht="15.75">
      <c r="A23" s="18" t="s">
        <v>24</v>
      </c>
      <c r="B23" s="36"/>
      <c r="C23" s="40" t="s">
        <v>25</v>
      </c>
      <c r="D23" s="37">
        <v>16115</v>
      </c>
      <c r="E23" s="38">
        <v>21984</v>
      </c>
      <c r="F23" s="37">
        <v>16303</v>
      </c>
      <c r="G23" s="8"/>
      <c r="H23" s="9"/>
      <c r="I23" s="6"/>
    </row>
    <row r="24" spans="1:9" ht="15.75">
      <c r="A24" s="25" t="s">
        <v>26</v>
      </c>
      <c r="B24" s="27"/>
      <c r="C24" s="28"/>
      <c r="D24" s="29"/>
      <c r="E24" s="30"/>
      <c r="F24" s="29"/>
      <c r="G24" s="8"/>
      <c r="H24" s="8"/>
      <c r="I24" s="6"/>
    </row>
    <row r="25" spans="1:9" ht="15.75">
      <c r="A25" s="16" t="s">
        <v>27</v>
      </c>
      <c r="B25" s="27" t="s">
        <v>28</v>
      </c>
      <c r="C25" s="28" t="s">
        <v>29</v>
      </c>
      <c r="D25" s="29">
        <v>43977</v>
      </c>
      <c r="E25" s="30">
        <v>90500</v>
      </c>
      <c r="F25" s="29">
        <v>48980</v>
      </c>
      <c r="G25" s="8"/>
      <c r="H25" s="8"/>
      <c r="I25" s="6"/>
    </row>
    <row r="26" spans="1:9" ht="15.75">
      <c r="A26" s="16" t="s">
        <v>30</v>
      </c>
      <c r="B26" s="27" t="s">
        <v>28</v>
      </c>
      <c r="C26" s="28" t="s">
        <v>10</v>
      </c>
      <c r="D26" s="29">
        <v>641585</v>
      </c>
      <c r="E26" s="30">
        <v>181000</v>
      </c>
      <c r="F26" s="29">
        <v>655923</v>
      </c>
      <c r="G26" s="8"/>
      <c r="H26" s="8"/>
      <c r="I26" s="6"/>
    </row>
    <row r="27" spans="1:9" ht="15.75">
      <c r="A27" s="16" t="s">
        <v>31</v>
      </c>
      <c r="B27" s="27" t="s">
        <v>28</v>
      </c>
      <c r="C27" s="28" t="s">
        <v>13</v>
      </c>
      <c r="D27" s="29">
        <v>461945</v>
      </c>
      <c r="E27" s="30">
        <v>90500</v>
      </c>
      <c r="F27" s="29">
        <v>473800</v>
      </c>
      <c r="G27" s="8"/>
      <c r="H27" s="8"/>
      <c r="I27" s="6"/>
    </row>
    <row r="28" spans="1:9" ht="15.75">
      <c r="A28" s="16" t="s">
        <v>32</v>
      </c>
      <c r="B28" s="27" t="s">
        <v>28</v>
      </c>
      <c r="C28" s="28" t="s">
        <v>13</v>
      </c>
      <c r="D28" s="29">
        <v>41061</v>
      </c>
      <c r="E28" s="30">
        <v>3616</v>
      </c>
      <c r="F28" s="29">
        <v>32018</v>
      </c>
      <c r="G28" s="8"/>
      <c r="H28" s="8"/>
      <c r="I28" s="6"/>
    </row>
    <row r="29" spans="1:9" ht="15.75">
      <c r="A29" s="16" t="s">
        <v>33</v>
      </c>
      <c r="B29" s="27" t="s">
        <v>28</v>
      </c>
      <c r="C29" s="28" t="s">
        <v>13</v>
      </c>
      <c r="D29" s="29">
        <v>2795883</v>
      </c>
      <c r="E29" s="30">
        <v>90400</v>
      </c>
      <c r="F29" s="29">
        <v>1054300</v>
      </c>
      <c r="G29" s="8"/>
      <c r="H29" s="8"/>
      <c r="I29" s="6"/>
    </row>
    <row r="30" spans="1:9" ht="15.75">
      <c r="A30" s="16" t="s">
        <v>34</v>
      </c>
      <c r="B30" s="27" t="s">
        <v>28</v>
      </c>
      <c r="C30" s="28" t="s">
        <v>29</v>
      </c>
      <c r="D30" s="29">
        <v>204049</v>
      </c>
      <c r="E30" s="30">
        <v>362050</v>
      </c>
      <c r="F30" s="29">
        <v>223724</v>
      </c>
      <c r="G30" s="8"/>
      <c r="H30" s="8"/>
      <c r="I30" s="6"/>
    </row>
    <row r="31" spans="1:9" ht="15.75">
      <c r="A31" s="18" t="s">
        <v>35</v>
      </c>
      <c r="B31" s="36"/>
      <c r="C31" s="40" t="s">
        <v>36</v>
      </c>
      <c r="D31" s="37">
        <v>21504</v>
      </c>
      <c r="E31" s="38">
        <v>21717</v>
      </c>
      <c r="F31" s="37">
        <v>21679</v>
      </c>
      <c r="G31" s="8"/>
      <c r="H31" s="9"/>
      <c r="I31" s="6"/>
    </row>
    <row r="32" spans="1:9" ht="15.75">
      <c r="A32" s="25" t="s">
        <v>37</v>
      </c>
      <c r="B32" s="27">
        <v>5</v>
      </c>
      <c r="C32" s="28"/>
      <c r="D32" s="29"/>
      <c r="E32" s="30"/>
      <c r="F32" s="29"/>
      <c r="G32" s="8"/>
      <c r="H32" s="8"/>
      <c r="I32" s="6"/>
    </row>
    <row r="33" spans="1:9" ht="15.75">
      <c r="A33" s="16" t="s">
        <v>54</v>
      </c>
      <c r="B33" s="27" t="s">
        <v>28</v>
      </c>
      <c r="C33" s="28" t="s">
        <v>10</v>
      </c>
      <c r="D33" s="29">
        <v>469930</v>
      </c>
      <c r="E33" s="30">
        <v>770000</v>
      </c>
      <c r="F33" s="29">
        <v>655872</v>
      </c>
      <c r="G33" s="8"/>
      <c r="H33" s="8"/>
      <c r="I33" s="6"/>
    </row>
    <row r="34" spans="1:9" ht="15.75">
      <c r="A34" s="16" t="s">
        <v>55</v>
      </c>
      <c r="B34" s="27" t="s">
        <v>28</v>
      </c>
      <c r="C34" s="28" t="s">
        <v>13</v>
      </c>
      <c r="D34" s="29">
        <v>2024260</v>
      </c>
      <c r="E34" s="30">
        <v>1300000</v>
      </c>
      <c r="F34" s="29">
        <v>1003040</v>
      </c>
      <c r="G34" s="8"/>
      <c r="H34" s="8"/>
      <c r="I34" s="6"/>
    </row>
    <row r="35" spans="1:9" ht="15.75">
      <c r="A35" s="16" t="s">
        <v>56</v>
      </c>
      <c r="B35" s="27" t="s">
        <v>28</v>
      </c>
      <c r="C35" s="28" t="s">
        <v>13</v>
      </c>
      <c r="D35" s="29">
        <v>300000</v>
      </c>
      <c r="E35" s="30">
        <v>300000</v>
      </c>
      <c r="F35" s="29">
        <v>380000</v>
      </c>
      <c r="G35" s="8"/>
      <c r="H35" s="9"/>
      <c r="I35" s="6"/>
    </row>
    <row r="36" spans="1:9" ht="15.75">
      <c r="A36" s="16" t="s">
        <v>57</v>
      </c>
      <c r="B36" s="27" t="s">
        <v>28</v>
      </c>
      <c r="C36" s="28" t="s">
        <v>13</v>
      </c>
      <c r="D36" s="29">
        <v>1100000</v>
      </c>
      <c r="E36" s="30">
        <v>0</v>
      </c>
      <c r="F36" s="29">
        <v>755730</v>
      </c>
      <c r="G36" s="8"/>
      <c r="H36" s="9"/>
      <c r="I36" s="6"/>
    </row>
    <row r="37" spans="1:9" ht="15.75">
      <c r="A37" s="18" t="s">
        <v>38</v>
      </c>
      <c r="B37" s="36" t="s">
        <v>28</v>
      </c>
      <c r="C37" s="40" t="s">
        <v>13</v>
      </c>
      <c r="D37" s="37">
        <f>SUM(D33:D36)</f>
        <v>3894190</v>
      </c>
      <c r="E37" s="38">
        <f>SUM(E33:E36)</f>
        <v>2370000</v>
      </c>
      <c r="F37" s="37">
        <f>SUM(F33:F36)</f>
        <v>2794642</v>
      </c>
      <c r="G37" s="8"/>
      <c r="H37" s="8"/>
      <c r="I37" s="6"/>
    </row>
    <row r="38" spans="1:9" ht="15.75">
      <c r="A38" s="18" t="s">
        <v>39</v>
      </c>
      <c r="B38" s="36"/>
      <c r="C38" s="40" t="s">
        <v>36</v>
      </c>
      <c r="D38" s="37">
        <v>5413</v>
      </c>
      <c r="E38" s="38">
        <f>(E39+E40+E41+E42+E43)</f>
        <v>7456</v>
      </c>
      <c r="F38" s="37">
        <f>(F39+F40+F41+F42+F43)</f>
        <v>5237</v>
      </c>
      <c r="G38" s="8"/>
      <c r="H38" s="8"/>
      <c r="I38" s="6"/>
    </row>
    <row r="39" spans="1:9" ht="15.75">
      <c r="A39" s="16" t="s">
        <v>40</v>
      </c>
      <c r="B39" s="27">
        <v>1</v>
      </c>
      <c r="C39" s="28" t="s">
        <v>13</v>
      </c>
      <c r="D39" s="29">
        <v>1493</v>
      </c>
      <c r="E39" s="30">
        <v>2384</v>
      </c>
      <c r="F39" s="29">
        <v>1599</v>
      </c>
      <c r="G39" s="8"/>
      <c r="H39" s="8"/>
      <c r="I39" s="6"/>
    </row>
    <row r="40" spans="1:9" ht="15.75">
      <c r="A40" s="16" t="s">
        <v>41</v>
      </c>
      <c r="B40" s="27">
        <v>1</v>
      </c>
      <c r="C40" s="28" t="s">
        <v>13</v>
      </c>
      <c r="D40" s="29">
        <v>1542</v>
      </c>
      <c r="E40" s="30">
        <v>2072</v>
      </c>
      <c r="F40" s="29">
        <v>1349</v>
      </c>
      <c r="G40" s="8"/>
      <c r="H40" s="8"/>
      <c r="I40" s="6"/>
    </row>
    <row r="41" spans="1:9" ht="15.75">
      <c r="A41" s="16" t="s">
        <v>42</v>
      </c>
      <c r="B41" s="27">
        <v>1</v>
      </c>
      <c r="C41" s="28" t="s">
        <v>13</v>
      </c>
      <c r="D41" s="29">
        <v>492</v>
      </c>
      <c r="E41" s="30">
        <v>920</v>
      </c>
      <c r="F41" s="29">
        <v>625</v>
      </c>
      <c r="G41" s="8"/>
      <c r="H41" s="8"/>
      <c r="I41" s="6"/>
    </row>
    <row r="42" spans="1:9" ht="15.75">
      <c r="A42" s="16" t="s">
        <v>43</v>
      </c>
      <c r="B42" s="27">
        <v>1</v>
      </c>
      <c r="C42" s="28" t="s">
        <v>13</v>
      </c>
      <c r="D42" s="29">
        <v>951</v>
      </c>
      <c r="E42" s="30">
        <v>1040</v>
      </c>
      <c r="F42" s="29">
        <v>821</v>
      </c>
      <c r="G42" s="8"/>
      <c r="H42" s="8"/>
      <c r="I42" s="6"/>
    </row>
    <row r="43" spans="1:9" ht="15.75">
      <c r="A43" s="16" t="s">
        <v>44</v>
      </c>
      <c r="B43" s="27">
        <v>1</v>
      </c>
      <c r="C43" s="28" t="s">
        <v>13</v>
      </c>
      <c r="D43" s="29">
        <v>935</v>
      </c>
      <c r="E43" s="30">
        <v>1040</v>
      </c>
      <c r="F43" s="29">
        <v>843</v>
      </c>
      <c r="G43" s="8"/>
      <c r="H43" s="8"/>
      <c r="I43" s="6"/>
    </row>
    <row r="44" spans="1:8" ht="15.75">
      <c r="A44" s="26" t="s">
        <v>45</v>
      </c>
      <c r="B44" s="41">
        <v>6</v>
      </c>
      <c r="C44" s="41"/>
      <c r="D44" s="29"/>
      <c r="E44" s="42"/>
      <c r="F44" s="29"/>
      <c r="G44" s="10"/>
      <c r="H44" s="10"/>
    </row>
    <row r="45" spans="1:8" ht="15.75">
      <c r="A45" s="19" t="s">
        <v>46</v>
      </c>
      <c r="B45" s="31">
        <v>5</v>
      </c>
      <c r="C45" s="31" t="s">
        <v>47</v>
      </c>
      <c r="D45" s="29">
        <v>8750</v>
      </c>
      <c r="E45" s="32">
        <v>18100</v>
      </c>
      <c r="F45" s="29">
        <v>7500</v>
      </c>
      <c r="G45" s="10"/>
      <c r="H45" s="11"/>
    </row>
    <row r="46" spans="1:6" ht="15.75">
      <c r="A46" s="19" t="s">
        <v>48</v>
      </c>
      <c r="B46" s="31">
        <v>1</v>
      </c>
      <c r="C46" s="31" t="s">
        <v>29</v>
      </c>
      <c r="D46" s="29">
        <v>41250</v>
      </c>
      <c r="E46" s="32">
        <v>65000</v>
      </c>
      <c r="F46" s="29">
        <v>57630</v>
      </c>
    </row>
    <row r="47" spans="1:6" ht="15.75">
      <c r="A47" s="20" t="s">
        <v>49</v>
      </c>
      <c r="B47" s="43"/>
      <c r="C47" s="41" t="s">
        <v>25</v>
      </c>
      <c r="D47" s="37">
        <v>2754</v>
      </c>
      <c r="E47" s="44">
        <v>10882</v>
      </c>
      <c r="F47" s="37">
        <v>4579</v>
      </c>
    </row>
    <row r="48" spans="1:6" ht="12.75">
      <c r="A48" s="13" t="s">
        <v>58</v>
      </c>
      <c r="B48"/>
      <c r="C48"/>
      <c r="D48"/>
      <c r="E48"/>
      <c r="F48"/>
    </row>
  </sheetData>
  <sheetProtection/>
  <mergeCells count="9">
    <mergeCell ref="G4:H4"/>
    <mergeCell ref="B5:B6"/>
    <mergeCell ref="D5:D6"/>
    <mergeCell ref="E5:E6"/>
    <mergeCell ref="F5:F6"/>
    <mergeCell ref="A2:F2"/>
    <mergeCell ref="A4:A6"/>
    <mergeCell ref="C4:C6"/>
    <mergeCell ref="E4:F4"/>
  </mergeCells>
  <printOptions/>
  <pageMargins left="1.0079166666666666" right="0.2362204724409449" top="0.984251968503937" bottom="0.629921259842519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hamdiye.saros</dc:creator>
  <cp:keywords/>
  <dc:description/>
  <cp:lastModifiedBy>Emrah ONAÇ</cp:lastModifiedBy>
  <cp:lastPrinted>2012-05-28T11:50:57Z</cp:lastPrinted>
  <dcterms:created xsi:type="dcterms:W3CDTF">2010-03-25T09:19:07Z</dcterms:created>
  <dcterms:modified xsi:type="dcterms:W3CDTF">2012-06-19T11:08:39Z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dlc_Doc">
    <vt:lpwstr>K2PMCUUWEZDU-7-918</vt:lpwstr>
  </property>
  <property fmtid="{D5CDD505-2E9C-101B-9397-08002B2CF9AE}" pid="4" name="_dlc_DocIdItemGu">
    <vt:lpwstr>70a89fb3-7f29-4a0d-9b79-cf4fffb68f34</vt:lpwstr>
  </property>
  <property fmtid="{D5CDD505-2E9C-101B-9397-08002B2CF9AE}" pid="5" name="_dlc_DocIdU">
    <vt:lpwstr>http://dmokurumsaltest/tr/_layouts/DocIdRedir.aspx?ID=K2PMCUUWEZDU-7-918, K2PMCUUWEZDU-7-918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Ord">
    <vt:lpwstr>91800.0000000000</vt:lpwstr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_dlc_DocIdPersist">
    <vt:lpwstr/>
  </property>
  <property fmtid="{D5CDD505-2E9C-101B-9397-08002B2CF9AE}" pid="13" name="ContentType">
    <vt:lpwstr>0x0101001B2597C94B095D409B4DE169E2C4EE43</vt:lpwstr>
  </property>
  <property fmtid="{D5CDD505-2E9C-101B-9397-08002B2CF9AE}" pid="14" name="_SourceU">
    <vt:lpwstr/>
  </property>
  <property fmtid="{D5CDD505-2E9C-101B-9397-08002B2CF9AE}" pid="15" name="_SharedFileInd">
    <vt:lpwstr/>
  </property>
</Properties>
</file>